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уд\"/>
    </mc:Choice>
  </mc:AlternateContent>
  <bookViews>
    <workbookView xWindow="-120" yWindow="-120" windowWidth="20730" windowHeight="1176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A223" i="1" l="1"/>
  <c r="F232" i="1"/>
  <c r="G232" i="1"/>
  <c r="H232" i="1"/>
  <c r="I232" i="1"/>
  <c r="J232" i="1"/>
  <c r="L232" i="1"/>
  <c r="A233" i="1"/>
  <c r="B233" i="1"/>
  <c r="A204" i="1"/>
  <c r="G213" i="1"/>
  <c r="H213" i="1"/>
  <c r="I213" i="1"/>
  <c r="L213" i="1"/>
  <c r="A214" i="1"/>
  <c r="B214" i="1"/>
  <c r="A195" i="1"/>
  <c r="B195" i="1"/>
  <c r="L194" i="1"/>
  <c r="J194" i="1"/>
  <c r="I194" i="1"/>
  <c r="H194" i="1"/>
  <c r="G194" i="1"/>
  <c r="F194" i="1"/>
  <c r="A185" i="1"/>
  <c r="F184" i="1"/>
  <c r="B176" i="1"/>
  <c r="A176" i="1"/>
  <c r="L175" i="1"/>
  <c r="J175" i="1"/>
  <c r="I175" i="1"/>
  <c r="H175" i="1"/>
  <c r="G175" i="1"/>
  <c r="F175" i="1"/>
  <c r="A166" i="1"/>
  <c r="B157" i="1"/>
  <c r="A157" i="1"/>
  <c r="L156" i="1"/>
  <c r="J156" i="1"/>
  <c r="I156" i="1"/>
  <c r="H156" i="1"/>
  <c r="G156" i="1"/>
  <c r="F156" i="1"/>
  <c r="A147" i="1"/>
  <c r="B138" i="1"/>
  <c r="A138" i="1"/>
  <c r="L137" i="1"/>
  <c r="J137" i="1"/>
  <c r="I137" i="1"/>
  <c r="H137" i="1"/>
  <c r="G137" i="1"/>
  <c r="F137" i="1"/>
  <c r="A128" i="1"/>
  <c r="B119" i="1"/>
  <c r="A119" i="1"/>
  <c r="L118" i="1"/>
  <c r="J118" i="1"/>
  <c r="I118" i="1"/>
  <c r="H118" i="1"/>
  <c r="G118" i="1"/>
  <c r="F118" i="1"/>
  <c r="B109" i="1"/>
  <c r="A109" i="1"/>
  <c r="B100" i="1"/>
  <c r="A100" i="1"/>
  <c r="L99" i="1"/>
  <c r="J99" i="1"/>
  <c r="I99" i="1"/>
  <c r="H99" i="1"/>
  <c r="G99" i="1"/>
  <c r="F99" i="1"/>
  <c r="B90" i="1"/>
  <c r="A90" i="1"/>
  <c r="L100" i="1"/>
  <c r="F89" i="1"/>
  <c r="B81" i="1"/>
  <c r="A81" i="1"/>
  <c r="L80" i="1"/>
  <c r="J80" i="1"/>
  <c r="I80" i="1"/>
  <c r="H80" i="1"/>
  <c r="G80" i="1"/>
  <c r="F80" i="1"/>
  <c r="B71" i="1"/>
  <c r="A71" i="1"/>
  <c r="F70" i="1"/>
  <c r="B62" i="1"/>
  <c r="A62" i="1"/>
  <c r="L61" i="1"/>
  <c r="J61" i="1"/>
  <c r="I61" i="1"/>
  <c r="H61" i="1"/>
  <c r="G61" i="1"/>
  <c r="F61" i="1"/>
  <c r="B52" i="1"/>
  <c r="A52" i="1"/>
  <c r="B43" i="1"/>
  <c r="A43" i="1"/>
  <c r="L42" i="1"/>
  <c r="J42" i="1"/>
  <c r="I42" i="1"/>
  <c r="H42" i="1"/>
  <c r="G42" i="1"/>
  <c r="F42" i="1"/>
  <c r="B33" i="1"/>
  <c r="A33" i="1"/>
  <c r="F32" i="1"/>
  <c r="B24" i="1"/>
  <c r="A24" i="1"/>
  <c r="L23" i="1"/>
  <c r="J23" i="1"/>
  <c r="I23" i="1"/>
  <c r="H23" i="1"/>
  <c r="G23" i="1"/>
  <c r="F24" i="1"/>
  <c r="B14" i="1"/>
  <c r="A14" i="1"/>
  <c r="F13" i="1"/>
</calcChain>
</file>

<file path=xl/sharedStrings.xml><?xml version="1.0" encoding="utf-8"?>
<sst xmlns="http://schemas.openxmlformats.org/spreadsheetml/2006/main" count="369" uniqueCount="102">
  <si>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</si>
  <si>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</si>
  <si>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</si>
  <si>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</si>
  <si>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</si>
  <si>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</si>
  <si>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</si>
  <si>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</si>
  <si>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</si>
  <si>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</si>
  <si>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</si>
  <si>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</si>
  <si>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</si>
  <si>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</si>
  <si>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</si>
  <si>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</si>
  <si>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</si>
  <si>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</si>
  <si>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</si>
  <si>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</si>
  <si>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</si>
  <si>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</si>
  <si>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</si>
  <si>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</si>
  <si>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</si>
  <si>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</si>
  <si>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</si>
  <si>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</si>
  <si>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</si>
  <si>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</si>
  <si>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</si>
  <si>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</si>
  <si>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</si>
  <si>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</si>
  <si>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</si>
  <si>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</si>
  <si>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</si>
  <si>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</si>
  <si>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</si>
  <si>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ТТК2021</t>
  </si>
  <si>
    <t>Салат-бар</t>
  </si>
  <si>
    <t>ТТК2023</t>
  </si>
  <si>
    <t>Хлеб пшеничный,хлеб ржано-пшеничный</t>
  </si>
  <si>
    <t>ТТК2022</t>
  </si>
  <si>
    <t>Чай с сахаром</t>
  </si>
  <si>
    <t>№312/2015</t>
  </si>
  <si>
    <t>Десерт</t>
  </si>
  <si>
    <t>Салат</t>
  </si>
  <si>
    <t xml:space="preserve"> </t>
  </si>
  <si>
    <t>202/2015</t>
  </si>
  <si>
    <t xml:space="preserve">Салат </t>
  </si>
  <si>
    <t>66, 76</t>
  </si>
  <si>
    <t>Котлеты "Аппетитные" мясо - куриные</t>
  </si>
  <si>
    <t>7, 99</t>
  </si>
  <si>
    <t xml:space="preserve">Чай с сахаром </t>
  </si>
  <si>
    <t>5, 64</t>
  </si>
  <si>
    <t xml:space="preserve">Пюре картофельное </t>
  </si>
  <si>
    <t>3, 28</t>
  </si>
  <si>
    <t>312/2015</t>
  </si>
  <si>
    <t>0, 02</t>
  </si>
  <si>
    <t>сладкое</t>
  </si>
  <si>
    <t>243/2015</t>
  </si>
  <si>
    <t>Плоды свежие (Яблоки)</t>
  </si>
  <si>
    <t>Сосиски отварные</t>
  </si>
  <si>
    <t>303/2015</t>
  </si>
  <si>
    <t>десерт</t>
  </si>
  <si>
    <t>доп.гарнир</t>
  </si>
  <si>
    <t xml:space="preserve">Жаркое из птицы </t>
  </si>
  <si>
    <t>Директор школы</t>
  </si>
  <si>
    <t>Хлеб пшеничный, хлеб ржано-пшеничный</t>
  </si>
  <si>
    <t>Плов с птицей</t>
  </si>
  <si>
    <t>каша гречневая рассыпчатая</t>
  </si>
  <si>
    <t>Печенье "Американер с кунжутом"</t>
  </si>
  <si>
    <t>ТТК2018</t>
  </si>
  <si>
    <t>Жаркое по-домашнему</t>
  </si>
  <si>
    <t>338/2015</t>
  </si>
  <si>
    <t>салат</t>
  </si>
  <si>
    <t>салат из белокочанной капусты</t>
  </si>
  <si>
    <t>45/2015</t>
  </si>
  <si>
    <t xml:space="preserve">Макаронные изделия отварные </t>
  </si>
  <si>
    <t>чикен</t>
  </si>
  <si>
    <t>Плов с говядиной</t>
  </si>
  <si>
    <t>овощи натуральные свежие (помидоры)</t>
  </si>
  <si>
    <t>71/2015</t>
  </si>
  <si>
    <t>биточки рыбные из минтая</t>
  </si>
  <si>
    <t>овощи натуральные свежие (огурцы)</t>
  </si>
  <si>
    <t>Пельмени "Для умников и умниц" отварные с маслом</t>
  </si>
  <si>
    <t>ТТК2015</t>
  </si>
  <si>
    <t>тефтели из говядины в соусе томатном</t>
  </si>
  <si>
    <t>304/2015</t>
  </si>
  <si>
    <t>рис отварной</t>
  </si>
  <si>
    <t>печенье Шоколадное</t>
  </si>
  <si>
    <t>бифштекс рубленый по домашнему</t>
  </si>
  <si>
    <t>Каша гречневая рассыпчатая</t>
  </si>
  <si>
    <t>ежики рыбные с рисом в томатном соусе</t>
  </si>
  <si>
    <t>10, 25</t>
  </si>
  <si>
    <t>Макаронные изделия отварные</t>
  </si>
  <si>
    <t>З.М.Сабирова</t>
  </si>
  <si>
    <t>МБОУ "Бишнинская ООШ  ЗМР РТ"</t>
  </si>
  <si>
    <t>Компот из замороженной компотной смеси</t>
  </si>
  <si>
    <t>напиток из урюка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</si>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</sst>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7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12" xfId="0" applyFont="1" applyBorder="1"/>
    <xf numFmtId="0" fontId="3" fillId="0" borderId="14" xfId="0" applyFont="1" applyBorder="1"/>
    <xf numFmtId="0" fontId="7" fillId="0" borderId="14" xfId="0" applyFont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2" fillId="4" borderId="25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tabSelected="1" workbookViewId="0">
      <pane xSplit="4" ySplit="5" topLeftCell="E219" activePane="bottomRight" state="frozen"/>
      <selection pane="topRight" activeCell="E1" sqref="E1"/>
      <selection pane="bottomLeft" activeCell="A6" sqref="A6"/>
      <selection pane="bottomRight" activeCell="F203" sqref="F20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5703125" style="2" customWidth="1"/>
    <col min="11" max="11" width="10.42578125" style="2" customWidth="1"/>
    <col min="12" max="16384" width="9.140625" style="2"/>
  </cols>
  <sheetData>
    <row r="1" spans="1:12" ht="15" x14ac:dyDescent="0.25">
      <c r="A1" s="1" t="s">
        <v>7</v>
      </c>
      <c r="C1" s="66" t="s">
        <v>98</v>
      </c>
      <c r="D1" s="67"/>
      <c r="E1" s="67"/>
      <c r="F1" s="12" t="s">
        <v>16</v>
      </c>
      <c r="G1" s="2" t="s">
        <v>17</v>
      </c>
      <c r="H1" s="68" t="s">
        <v>68</v>
      </c>
      <c r="I1" s="68"/>
      <c r="J1" s="68"/>
      <c r="K1" s="68"/>
    </row>
    <row r="2" spans="1:12" ht="18" x14ac:dyDescent="0.2">
      <c r="A2" s="32" t="s">
        <v>6</v>
      </c>
      <c r="C2" s="2"/>
      <c r="G2" s="2" t="s">
        <v>18</v>
      </c>
      <c r="H2" s="68" t="s">
        <v>97</v>
      </c>
      <c r="I2" s="68"/>
      <c r="J2" s="68"/>
      <c r="K2" s="68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9</v>
      </c>
      <c r="J3" s="46">
        <v>2024</v>
      </c>
      <c r="K3" s="1"/>
    </row>
    <row r="4" spans="1:12" ht="13.5" thickBot="1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6" t="s">
        <v>71</v>
      </c>
      <c r="F6" s="37">
        <v>150</v>
      </c>
      <c r="G6" s="37">
        <v>6.62</v>
      </c>
      <c r="H6" s="37">
        <v>5.39</v>
      </c>
      <c r="I6" s="37">
        <v>41.87</v>
      </c>
      <c r="J6" s="37">
        <v>242</v>
      </c>
      <c r="K6" s="38" t="s">
        <v>64</v>
      </c>
      <c r="L6" s="37">
        <v>66.760000000000005</v>
      </c>
    </row>
    <row r="7" spans="1:12" ht="15" x14ac:dyDescent="0.25">
      <c r="A7" s="23"/>
      <c r="B7" s="15"/>
      <c r="C7" s="11"/>
      <c r="D7" s="6" t="s">
        <v>21</v>
      </c>
      <c r="E7" s="39" t="s">
        <v>52</v>
      </c>
      <c r="F7" s="40">
        <v>90</v>
      </c>
      <c r="G7" s="40">
        <v>10.01</v>
      </c>
      <c r="H7" s="40">
        <v>12.7</v>
      </c>
      <c r="I7" s="40">
        <v>10.98</v>
      </c>
      <c r="J7" s="40">
        <v>198</v>
      </c>
      <c r="K7" s="41" t="s">
        <v>43</v>
      </c>
      <c r="L7" s="40"/>
    </row>
    <row r="8" spans="1:12" ht="15" x14ac:dyDescent="0.25">
      <c r="A8" s="23"/>
      <c r="B8" s="15"/>
      <c r="C8" s="11"/>
      <c r="D8" s="7" t="s">
        <v>22</v>
      </c>
      <c r="E8" s="39" t="s">
        <v>44</v>
      </c>
      <c r="F8" s="40">
        <v>208</v>
      </c>
      <c r="G8" s="40">
        <v>0.02</v>
      </c>
      <c r="H8" s="40"/>
      <c r="I8" s="40">
        <v>7.99</v>
      </c>
      <c r="J8" s="40">
        <v>32</v>
      </c>
      <c r="K8" s="41" t="s">
        <v>39</v>
      </c>
      <c r="L8" s="40"/>
    </row>
    <row r="9" spans="1:12" ht="15" x14ac:dyDescent="0.25">
      <c r="A9" s="23"/>
      <c r="B9" s="15"/>
      <c r="C9" s="11"/>
      <c r="D9" s="7" t="s">
        <v>23</v>
      </c>
      <c r="E9" s="39" t="s">
        <v>69</v>
      </c>
      <c r="F9" s="40">
        <v>40</v>
      </c>
      <c r="G9" s="40">
        <v>2.52</v>
      </c>
      <c r="H9" s="40">
        <v>0.36</v>
      </c>
      <c r="I9" s="40">
        <v>18.84</v>
      </c>
      <c r="J9" s="40">
        <v>91</v>
      </c>
      <c r="K9" s="41"/>
      <c r="L9" s="40"/>
    </row>
    <row r="10" spans="1:12" ht="15" x14ac:dyDescent="0.25">
      <c r="A10" s="23"/>
      <c r="B10" s="15"/>
      <c r="C10" s="11"/>
      <c r="D10" s="7" t="s">
        <v>24</v>
      </c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 t="s">
        <v>60</v>
      </c>
      <c r="E11" s="39" t="s">
        <v>72</v>
      </c>
      <c r="F11" s="40">
        <v>30</v>
      </c>
      <c r="G11" s="40">
        <v>0.55000000000000004</v>
      </c>
      <c r="H11" s="40">
        <v>0.87</v>
      </c>
      <c r="I11" s="40">
        <v>4.3899999999999997</v>
      </c>
      <c r="J11" s="40">
        <v>31</v>
      </c>
      <c r="K11" s="41" t="s">
        <v>73</v>
      </c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518</v>
      </c>
      <c r="G13" s="19">
        <v>19.72</v>
      </c>
      <c r="H13" s="19">
        <v>19.32</v>
      </c>
      <c r="I13" s="19">
        <v>84.07</v>
      </c>
      <c r="J13" s="19">
        <v>594</v>
      </c>
      <c r="K13" s="25"/>
      <c r="L13" s="19"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33</v>
      </c>
      <c r="E23" s="9"/>
      <c r="F23" s="19">
        <v>518</v>
      </c>
      <c r="G23" s="19">
        <f t="shared" ref="G23:J23" si="0">SUM(G14:G22)</f>
        <v>0</v>
      </c>
      <c r="H23" s="19">
        <f t="shared" si="0"/>
        <v>0</v>
      </c>
      <c r="I23" s="19">
        <f t="shared" si="0"/>
        <v>0</v>
      </c>
      <c r="J23" s="19">
        <f t="shared" si="0"/>
        <v>0</v>
      </c>
      <c r="K23" s="25"/>
      <c r="L23" s="19">
        <f t="shared" ref="L23" si="1">SUM(L14:L22)</f>
        <v>0</v>
      </c>
    </row>
    <row r="24" spans="1:12" ht="15.75" thickBot="1" x14ac:dyDescent="0.25">
      <c r="A24" s="27">
        <f>A6</f>
        <v>1</v>
      </c>
      <c r="B24" s="28">
        <f>B6</f>
        <v>1</v>
      </c>
      <c r="C24" s="64" t="s">
        <v>4</v>
      </c>
      <c r="D24" s="65"/>
      <c r="E24" s="29"/>
      <c r="F24" s="49">
        <f>SUM(F17:F23)</f>
        <v>518</v>
      </c>
      <c r="G24" s="49">
        <v>19.72</v>
      </c>
      <c r="H24" s="49">
        <v>19.32</v>
      </c>
      <c r="I24" s="49">
        <v>84.07</v>
      </c>
      <c r="J24" s="49">
        <v>594</v>
      </c>
      <c r="K24" s="30"/>
      <c r="L24" s="30"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6" t="s">
        <v>74</v>
      </c>
      <c r="F25" s="37">
        <v>200</v>
      </c>
      <c r="G25" s="37">
        <v>12.55</v>
      </c>
      <c r="H25" s="37">
        <v>17.93</v>
      </c>
      <c r="I25" s="37">
        <v>39.880000000000003</v>
      </c>
      <c r="J25" s="37">
        <v>370</v>
      </c>
      <c r="K25" s="38" t="s">
        <v>43</v>
      </c>
      <c r="L25" s="37">
        <v>66.760000000000005</v>
      </c>
    </row>
    <row r="26" spans="1:12" ht="15" x14ac:dyDescent="0.25">
      <c r="A26" s="14"/>
      <c r="B26" s="15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 x14ac:dyDescent="0.25">
      <c r="A27" s="14"/>
      <c r="B27" s="15"/>
      <c r="C27" s="11"/>
      <c r="D27" s="7" t="s">
        <v>22</v>
      </c>
      <c r="E27" s="39" t="s">
        <v>44</v>
      </c>
      <c r="F27" s="40">
        <v>208</v>
      </c>
      <c r="G27" s="40">
        <v>0.02</v>
      </c>
      <c r="H27" s="40"/>
      <c r="I27" s="40">
        <v>7.99</v>
      </c>
      <c r="J27" s="40">
        <v>32</v>
      </c>
      <c r="K27" s="41" t="s">
        <v>39</v>
      </c>
      <c r="L27" s="40"/>
    </row>
    <row r="28" spans="1:12" ht="15" x14ac:dyDescent="0.25">
      <c r="A28" s="14"/>
      <c r="B28" s="15"/>
      <c r="C28" s="11"/>
      <c r="D28" s="7" t="s">
        <v>23</v>
      </c>
      <c r="E28" s="39" t="s">
        <v>69</v>
      </c>
      <c r="F28" s="40">
        <v>40</v>
      </c>
      <c r="G28" s="40">
        <v>2.52</v>
      </c>
      <c r="H28" s="40">
        <v>0.36</v>
      </c>
      <c r="I28" s="40">
        <v>18.84</v>
      </c>
      <c r="J28" s="40">
        <v>89</v>
      </c>
      <c r="K28" s="41"/>
      <c r="L28" s="40"/>
    </row>
    <row r="29" spans="1:12" ht="15" x14ac:dyDescent="0.25">
      <c r="A29" s="14"/>
      <c r="B29" s="15"/>
      <c r="C29" s="11"/>
      <c r="D29" s="62" t="s">
        <v>24</v>
      </c>
      <c r="E29" s="39" t="s">
        <v>62</v>
      </c>
      <c r="F29" s="40">
        <v>120</v>
      </c>
      <c r="G29" s="40">
        <v>0.48</v>
      </c>
      <c r="H29" s="40">
        <v>0.48</v>
      </c>
      <c r="I29" s="40">
        <v>11.76</v>
      </c>
      <c r="J29" s="40">
        <v>56</v>
      </c>
      <c r="K29" s="41" t="s">
        <v>75</v>
      </c>
      <c r="L29" s="40"/>
    </row>
    <row r="30" spans="1:12" ht="15" x14ac:dyDescent="0.25">
      <c r="A30" s="14"/>
      <c r="B30" s="15"/>
      <c r="C30" s="11"/>
      <c r="D30" s="6" t="s">
        <v>47</v>
      </c>
      <c r="E30" s="39"/>
      <c r="F30" s="40"/>
      <c r="G30" s="40"/>
      <c r="H30" s="40"/>
      <c r="I30" s="40"/>
      <c r="J30" s="40"/>
      <c r="K30" s="41"/>
      <c r="L30" s="40"/>
    </row>
    <row r="31" spans="1:12" ht="12" customHeight="1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568</v>
      </c>
      <c r="G32" s="19">
        <v>15.09</v>
      </c>
      <c r="H32" s="19">
        <v>18.29</v>
      </c>
      <c r="I32" s="19">
        <v>66.709999999999994</v>
      </c>
      <c r="J32" s="19">
        <v>493</v>
      </c>
      <c r="K32" s="25"/>
      <c r="L32" s="19"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2">SUM(G33:G41)</f>
        <v>0</v>
      </c>
      <c r="H42" s="19">
        <f t="shared" ref="H42" si="3">SUM(H33:H41)</f>
        <v>0</v>
      </c>
      <c r="I42" s="19">
        <f t="shared" ref="I42" si="4">SUM(I33:I41)</f>
        <v>0</v>
      </c>
      <c r="J42" s="19">
        <f t="shared" ref="J42:L42" si="5">SUM(J33:J41)</f>
        <v>0</v>
      </c>
      <c r="K42" s="25"/>
      <c r="L42" s="19">
        <f t="shared" si="5"/>
        <v>0</v>
      </c>
    </row>
    <row r="43" spans="1:12" ht="15.75" customHeight="1" thickBot="1" x14ac:dyDescent="0.25">
      <c r="A43" s="31">
        <f>A25</f>
        <v>1</v>
      </c>
      <c r="B43" s="31">
        <f>B25</f>
        <v>2</v>
      </c>
      <c r="C43" s="64" t="s">
        <v>4</v>
      </c>
      <c r="D43" s="65"/>
      <c r="E43" s="48"/>
      <c r="F43" s="49">
        <v>568</v>
      </c>
      <c r="G43" s="49">
        <v>15.09</v>
      </c>
      <c r="H43" s="49">
        <v>18.29</v>
      </c>
      <c r="I43" s="49">
        <v>66.709999999999994</v>
      </c>
      <c r="J43" s="49">
        <v>493</v>
      </c>
      <c r="K43" s="30"/>
      <c r="L43" s="30"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6" t="s">
        <v>79</v>
      </c>
      <c r="F44" s="37">
        <v>150</v>
      </c>
      <c r="G44" s="37">
        <v>5.64</v>
      </c>
      <c r="H44" s="37">
        <v>4.46</v>
      </c>
      <c r="I44" s="37">
        <v>35.94</v>
      </c>
      <c r="J44" s="37">
        <v>207</v>
      </c>
      <c r="K44" s="38" t="s">
        <v>49</v>
      </c>
      <c r="L44" s="37" t="s">
        <v>51</v>
      </c>
    </row>
    <row r="45" spans="1:12" ht="15" x14ac:dyDescent="0.25">
      <c r="A45" s="23"/>
      <c r="B45" s="15"/>
      <c r="C45" s="11"/>
      <c r="D45" s="6" t="s">
        <v>21</v>
      </c>
      <c r="E45" s="39" t="s">
        <v>80</v>
      </c>
      <c r="F45" s="40">
        <v>90</v>
      </c>
      <c r="G45" s="40">
        <v>9.1</v>
      </c>
      <c r="H45" s="40">
        <v>10.11</v>
      </c>
      <c r="I45" s="40">
        <v>19.09</v>
      </c>
      <c r="J45" s="40">
        <v>202</v>
      </c>
      <c r="K45" s="41" t="s">
        <v>43</v>
      </c>
      <c r="L45" s="40"/>
    </row>
    <row r="46" spans="1:12" ht="15" x14ac:dyDescent="0.25">
      <c r="A46" s="23"/>
      <c r="B46" s="15"/>
      <c r="C46" s="11"/>
      <c r="D46" s="7" t="s">
        <v>22</v>
      </c>
      <c r="E46" s="39" t="s">
        <v>99</v>
      </c>
      <c r="F46" s="40">
        <v>208</v>
      </c>
      <c r="G46" s="40" t="s">
        <v>59</v>
      </c>
      <c r="H46" s="40"/>
      <c r="I46" s="40">
        <v>7.99</v>
      </c>
      <c r="J46" s="40">
        <v>32</v>
      </c>
      <c r="K46" s="41" t="s">
        <v>39</v>
      </c>
      <c r="L46" s="40"/>
    </row>
    <row r="47" spans="1:12" ht="15" x14ac:dyDescent="0.25">
      <c r="A47" s="23"/>
      <c r="B47" s="15"/>
      <c r="C47" s="11"/>
      <c r="D47" s="7" t="s">
        <v>23</v>
      </c>
      <c r="E47" s="39" t="s">
        <v>42</v>
      </c>
      <c r="F47" s="40">
        <v>40</v>
      </c>
      <c r="G47" s="40">
        <v>2.52</v>
      </c>
      <c r="H47" s="40">
        <v>0.36</v>
      </c>
      <c r="I47" s="40">
        <v>18.84</v>
      </c>
      <c r="J47" s="40">
        <v>89</v>
      </c>
      <c r="K47" s="41"/>
      <c r="L47" s="40"/>
    </row>
    <row r="48" spans="1:12" ht="15" x14ac:dyDescent="0.25">
      <c r="A48" s="23"/>
      <c r="B48" s="15"/>
      <c r="C48" s="11"/>
      <c r="D48" s="7" t="s">
        <v>24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5">
      <c r="A49" s="23"/>
      <c r="B49" s="15"/>
      <c r="C49" s="11"/>
      <c r="D49" s="6" t="s">
        <v>76</v>
      </c>
      <c r="E49" s="39" t="s">
        <v>77</v>
      </c>
      <c r="F49" s="40">
        <v>60</v>
      </c>
      <c r="G49" s="40">
        <v>0.93</v>
      </c>
      <c r="H49" s="40">
        <v>3.05</v>
      </c>
      <c r="I49" s="40">
        <v>5.64</v>
      </c>
      <c r="J49" s="40">
        <v>54</v>
      </c>
      <c r="K49" s="41" t="s">
        <v>78</v>
      </c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33</v>
      </c>
      <c r="E51" s="9"/>
      <c r="F51" s="19">
        <v>548</v>
      </c>
      <c r="G51" s="19">
        <v>18.21</v>
      </c>
      <c r="H51" s="19">
        <v>17.98</v>
      </c>
      <c r="I51" s="19">
        <v>87.5</v>
      </c>
      <c r="J51" s="19">
        <v>586</v>
      </c>
      <c r="K51" s="25"/>
      <c r="L51" s="19"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6">SUM(G52:G60)</f>
        <v>0</v>
      </c>
      <c r="H61" s="19">
        <f t="shared" ref="H61" si="7">SUM(H52:H60)</f>
        <v>0</v>
      </c>
      <c r="I61" s="19">
        <f t="shared" ref="I61" si="8">SUM(I52:I60)</f>
        <v>0</v>
      </c>
      <c r="J61" s="19">
        <f t="shared" ref="J61:L61" si="9">SUM(J52:J60)</f>
        <v>0</v>
      </c>
      <c r="K61" s="25"/>
      <c r="L61" s="19">
        <f t="shared" si="9"/>
        <v>0</v>
      </c>
    </row>
    <row r="62" spans="1:12" ht="15.75" customHeight="1" thickBot="1" x14ac:dyDescent="0.25">
      <c r="A62" s="27">
        <f>A44</f>
        <v>1</v>
      </c>
      <c r="B62" s="28">
        <f>B44</f>
        <v>3</v>
      </c>
      <c r="C62" s="64" t="s">
        <v>4</v>
      </c>
      <c r="D62" s="65"/>
      <c r="E62" s="48"/>
      <c r="F62" s="49">
        <v>548</v>
      </c>
      <c r="G62" s="49">
        <v>18.21</v>
      </c>
      <c r="H62" s="49">
        <v>17.98</v>
      </c>
      <c r="I62" s="49">
        <v>87.5</v>
      </c>
      <c r="J62" s="49">
        <v>586</v>
      </c>
      <c r="K62" s="30"/>
      <c r="L62" s="30"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6" t="s">
        <v>81</v>
      </c>
      <c r="F63" s="37">
        <v>200</v>
      </c>
      <c r="G63" s="37">
        <v>12.22</v>
      </c>
      <c r="H63" s="37">
        <v>15.61</v>
      </c>
      <c r="I63" s="37">
        <v>49.03</v>
      </c>
      <c r="J63" s="37">
        <v>384</v>
      </c>
      <c r="K63" s="38" t="s">
        <v>41</v>
      </c>
      <c r="L63" s="37" t="s">
        <v>51</v>
      </c>
    </row>
    <row r="64" spans="1:12" ht="15" x14ac:dyDescent="0.25">
      <c r="A64" s="23"/>
      <c r="B64" s="15"/>
      <c r="C64" s="11"/>
      <c r="D64" s="6" t="s">
        <v>66</v>
      </c>
      <c r="E64" s="39" t="s">
        <v>82</v>
      </c>
      <c r="F64" s="40">
        <v>60</v>
      </c>
      <c r="G64" s="40">
        <v>0.66</v>
      </c>
      <c r="H64" s="40">
        <v>0.12</v>
      </c>
      <c r="I64" s="40">
        <v>2.08</v>
      </c>
      <c r="J64" s="40">
        <v>14</v>
      </c>
      <c r="K64" s="41" t="s">
        <v>83</v>
      </c>
      <c r="L64" s="40"/>
    </row>
    <row r="65" spans="1:12" ht="15" x14ac:dyDescent="0.25">
      <c r="A65" s="23"/>
      <c r="B65" s="15"/>
      <c r="C65" s="11"/>
      <c r="D65" s="7" t="s">
        <v>22</v>
      </c>
      <c r="E65" s="39" t="s">
        <v>44</v>
      </c>
      <c r="F65" s="40">
        <v>208</v>
      </c>
      <c r="G65" s="40">
        <v>0.02</v>
      </c>
      <c r="H65" s="40"/>
      <c r="I65" s="40">
        <v>7.99</v>
      </c>
      <c r="J65" s="40">
        <v>32</v>
      </c>
      <c r="K65" s="41" t="s">
        <v>39</v>
      </c>
      <c r="L65" s="40"/>
    </row>
    <row r="66" spans="1:12" ht="15" x14ac:dyDescent="0.25">
      <c r="A66" s="23"/>
      <c r="B66" s="15"/>
      <c r="C66" s="11"/>
      <c r="D66" s="7" t="s">
        <v>23</v>
      </c>
      <c r="E66" s="39" t="s">
        <v>69</v>
      </c>
      <c r="F66" s="40">
        <v>40</v>
      </c>
      <c r="G66" s="40">
        <v>2.52</v>
      </c>
      <c r="H66" s="40">
        <v>0.36</v>
      </c>
      <c r="I66" s="40">
        <v>18.84</v>
      </c>
      <c r="J66" s="40">
        <v>89</v>
      </c>
      <c r="K66" s="41"/>
      <c r="L66" s="40"/>
    </row>
    <row r="67" spans="1:12" ht="15" x14ac:dyDescent="0.25">
      <c r="A67" s="23"/>
      <c r="B67" s="15"/>
      <c r="C67" s="11"/>
      <c r="D67" s="7" t="s">
        <v>65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6" t="s">
        <v>47</v>
      </c>
      <c r="E68" s="39"/>
      <c r="F68" s="40"/>
      <c r="G68" s="40"/>
      <c r="H68" s="40"/>
      <c r="I68" s="40"/>
      <c r="J68" s="40"/>
      <c r="K68" s="47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508</v>
      </c>
      <c r="G70" s="19">
        <v>15.42</v>
      </c>
      <c r="H70" s="19">
        <v>16.09</v>
      </c>
      <c r="I70" s="19">
        <v>78.14</v>
      </c>
      <c r="J70" s="19">
        <v>521</v>
      </c>
      <c r="K70" s="25"/>
      <c r="L70" s="19"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10">SUM(G71:G79)</f>
        <v>0</v>
      </c>
      <c r="H80" s="19">
        <f t="shared" ref="H80" si="11">SUM(H71:H79)</f>
        <v>0</v>
      </c>
      <c r="I80" s="19">
        <f t="shared" ref="I80" si="12">SUM(I71:I79)</f>
        <v>0</v>
      </c>
      <c r="J80" s="19">
        <f t="shared" ref="J80:L80" si="13">SUM(J71:J79)</f>
        <v>0</v>
      </c>
      <c r="K80" s="25"/>
      <c r="L80" s="19">
        <f t="shared" si="13"/>
        <v>0</v>
      </c>
    </row>
    <row r="81" spans="1:12" ht="15.75" customHeight="1" thickBot="1" x14ac:dyDescent="0.25">
      <c r="A81" s="27">
        <f>A63</f>
        <v>1</v>
      </c>
      <c r="B81" s="28">
        <f>B63</f>
        <v>4</v>
      </c>
      <c r="C81" s="64" t="s">
        <v>4</v>
      </c>
      <c r="D81" s="65"/>
      <c r="E81" s="29"/>
      <c r="F81" s="49">
        <v>508</v>
      </c>
      <c r="G81" s="49">
        <v>15.42</v>
      </c>
      <c r="H81" s="49">
        <v>16.09</v>
      </c>
      <c r="I81" s="49">
        <v>78.14</v>
      </c>
      <c r="J81" s="49">
        <v>521</v>
      </c>
      <c r="K81" s="30"/>
      <c r="L81" s="30"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6" t="s">
        <v>56</v>
      </c>
      <c r="F82" s="37">
        <v>150</v>
      </c>
      <c r="G82" s="37" t="s">
        <v>57</v>
      </c>
      <c r="H82" s="37">
        <v>4.6500000000000004</v>
      </c>
      <c r="I82" s="37">
        <v>29.93</v>
      </c>
      <c r="J82" s="37">
        <v>174</v>
      </c>
      <c r="K82" s="38" t="s">
        <v>58</v>
      </c>
      <c r="L82" s="37" t="s">
        <v>51</v>
      </c>
    </row>
    <row r="83" spans="1:12" ht="15" x14ac:dyDescent="0.25">
      <c r="A83" s="23"/>
      <c r="B83" s="15"/>
      <c r="C83" s="11"/>
      <c r="D83" s="6" t="s">
        <v>21</v>
      </c>
      <c r="E83" s="39" t="s">
        <v>84</v>
      </c>
      <c r="F83" s="40">
        <v>90</v>
      </c>
      <c r="G83" s="40">
        <v>12.06</v>
      </c>
      <c r="H83" s="40">
        <v>15.31</v>
      </c>
      <c r="I83" s="40">
        <v>15.92</v>
      </c>
      <c r="J83" s="40">
        <v>238</v>
      </c>
      <c r="K83" s="41" t="s">
        <v>39</v>
      </c>
      <c r="L83" s="40"/>
    </row>
    <row r="84" spans="1:12" ht="15" x14ac:dyDescent="0.25">
      <c r="A84" s="23"/>
      <c r="B84" s="15"/>
      <c r="C84" s="11"/>
      <c r="D84" s="7" t="s">
        <v>22</v>
      </c>
      <c r="E84" s="39" t="s">
        <v>100</v>
      </c>
      <c r="F84" s="40">
        <v>200</v>
      </c>
      <c r="G84" s="40">
        <v>0.02</v>
      </c>
      <c r="H84" s="40"/>
      <c r="I84" s="40">
        <v>7.99</v>
      </c>
      <c r="J84" s="40">
        <v>32</v>
      </c>
      <c r="K84" s="41" t="s">
        <v>39</v>
      </c>
      <c r="L84" s="40"/>
    </row>
    <row r="85" spans="1:12" ht="15" x14ac:dyDescent="0.25">
      <c r="A85" s="23"/>
      <c r="B85" s="15"/>
      <c r="C85" s="11"/>
      <c r="D85" s="7" t="s">
        <v>23</v>
      </c>
      <c r="E85" s="39" t="s">
        <v>42</v>
      </c>
      <c r="F85" s="40">
        <v>40</v>
      </c>
      <c r="G85" s="40">
        <v>2.52</v>
      </c>
      <c r="H85" s="40">
        <v>0.36</v>
      </c>
      <c r="I85" s="40">
        <v>18.84</v>
      </c>
      <c r="J85" s="40">
        <v>89</v>
      </c>
      <c r="K85" s="41"/>
      <c r="L85" s="40"/>
    </row>
    <row r="86" spans="1:12" ht="15" x14ac:dyDescent="0.25">
      <c r="A86" s="23"/>
      <c r="B86" s="15"/>
      <c r="C86" s="11"/>
      <c r="D86" s="7" t="s">
        <v>24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6" t="s">
        <v>66</v>
      </c>
      <c r="E87" s="39" t="s">
        <v>85</v>
      </c>
      <c r="F87" s="40">
        <v>30</v>
      </c>
      <c r="G87" s="40">
        <v>0.21</v>
      </c>
      <c r="H87" s="40">
        <v>0.03</v>
      </c>
      <c r="I87" s="40">
        <v>0.56999999999999995</v>
      </c>
      <c r="J87" s="40">
        <v>3</v>
      </c>
      <c r="K87" s="41" t="s">
        <v>83</v>
      </c>
      <c r="L87" s="40"/>
    </row>
    <row r="88" spans="1:12" ht="15" x14ac:dyDescent="0.25">
      <c r="A88" s="23"/>
      <c r="B88" s="15"/>
      <c r="C88" s="11"/>
      <c r="D88" s="6" t="s">
        <v>46</v>
      </c>
      <c r="E88" s="39" t="s">
        <v>48</v>
      </c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v>18.09</v>
      </c>
      <c r="H89" s="19">
        <v>20.350000000000001</v>
      </c>
      <c r="I89" s="19">
        <v>73.25</v>
      </c>
      <c r="J89" s="19">
        <v>538</v>
      </c>
      <c r="K89" s="25"/>
      <c r="L89" s="19"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14">SUM(G90:G98)</f>
        <v>0</v>
      </c>
      <c r="H99" s="19">
        <f t="shared" ref="H99" si="15">SUM(H90:H98)</f>
        <v>0</v>
      </c>
      <c r="I99" s="19">
        <f t="shared" ref="I99" si="16">SUM(I90:I98)</f>
        <v>0</v>
      </c>
      <c r="J99" s="19">
        <f t="shared" ref="J99:L99" si="17">SUM(J90:J98)</f>
        <v>0</v>
      </c>
      <c r="K99" s="25"/>
      <c r="L99" s="19">
        <f t="shared" si="17"/>
        <v>0</v>
      </c>
    </row>
    <row r="100" spans="1:12" ht="15.75" customHeight="1" thickBot="1" x14ac:dyDescent="0.25">
      <c r="A100" s="27">
        <f>A82</f>
        <v>1</v>
      </c>
      <c r="B100" s="28">
        <f>B82</f>
        <v>5</v>
      </c>
      <c r="C100" s="64" t="s">
        <v>4</v>
      </c>
      <c r="D100" s="65"/>
      <c r="E100" s="29"/>
      <c r="F100" s="49">
        <v>518</v>
      </c>
      <c r="G100" s="49">
        <v>18.09</v>
      </c>
      <c r="H100" s="49">
        <v>20.350000000000001</v>
      </c>
      <c r="I100" s="49">
        <v>73.25</v>
      </c>
      <c r="J100" s="49">
        <v>538</v>
      </c>
      <c r="K100" s="30"/>
      <c r="L100" s="30">
        <f t="shared" ref="L100" si="18">L89+L99</f>
        <v>66.760000000000005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6" t="s">
        <v>86</v>
      </c>
      <c r="F101" s="37">
        <v>155</v>
      </c>
      <c r="G101" s="37">
        <v>16.239999999999998</v>
      </c>
      <c r="H101" s="37">
        <v>16.43</v>
      </c>
      <c r="I101" s="37">
        <v>39.630000000000003</v>
      </c>
      <c r="J101" s="37">
        <v>370</v>
      </c>
      <c r="K101" s="38" t="s">
        <v>87</v>
      </c>
      <c r="L101" s="37" t="s">
        <v>51</v>
      </c>
    </row>
    <row r="102" spans="1:12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5">
      <c r="A103" s="23"/>
      <c r="B103" s="15"/>
      <c r="C103" s="11"/>
      <c r="D103" s="7" t="s">
        <v>22</v>
      </c>
      <c r="E103" s="39" t="s">
        <v>44</v>
      </c>
      <c r="F103" s="40">
        <v>208</v>
      </c>
      <c r="G103" s="40">
        <v>0.02</v>
      </c>
      <c r="H103" s="40"/>
      <c r="I103" s="40">
        <v>7.99</v>
      </c>
      <c r="J103" s="40">
        <v>32</v>
      </c>
      <c r="K103" s="41" t="s">
        <v>39</v>
      </c>
      <c r="L103" s="40"/>
    </row>
    <row r="104" spans="1:12" ht="14.25" customHeight="1" x14ac:dyDescent="0.25">
      <c r="A104" s="23"/>
      <c r="B104" s="15"/>
      <c r="C104" s="11"/>
      <c r="D104" s="7" t="s">
        <v>23</v>
      </c>
      <c r="E104" s="39" t="s">
        <v>42</v>
      </c>
      <c r="F104" s="40">
        <v>42</v>
      </c>
      <c r="G104" s="40">
        <v>2.62</v>
      </c>
      <c r="H104" s="40">
        <v>0.38</v>
      </c>
      <c r="I104" s="40">
        <v>19.739999999999998</v>
      </c>
      <c r="J104" s="40">
        <v>93</v>
      </c>
      <c r="K104" s="41"/>
      <c r="L104" s="40"/>
    </row>
    <row r="105" spans="1:12" ht="15" x14ac:dyDescent="0.25">
      <c r="A105" s="23"/>
      <c r="B105" s="15"/>
      <c r="C105" s="11"/>
      <c r="D105" s="7" t="s">
        <v>66</v>
      </c>
      <c r="E105" s="39" t="s">
        <v>82</v>
      </c>
      <c r="F105" s="40">
        <v>30</v>
      </c>
      <c r="G105" s="40">
        <v>0.33</v>
      </c>
      <c r="H105" s="40">
        <v>0.06</v>
      </c>
      <c r="I105" s="40">
        <v>1.1399999999999999</v>
      </c>
      <c r="J105" s="40">
        <v>7</v>
      </c>
      <c r="K105" s="41" t="s">
        <v>83</v>
      </c>
      <c r="L105" s="40"/>
    </row>
    <row r="106" spans="1:12" ht="15" x14ac:dyDescent="0.25">
      <c r="A106" s="23"/>
      <c r="B106" s="15"/>
      <c r="C106" s="11"/>
      <c r="D106" s="6" t="s">
        <v>65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2" t="s">
        <v>24</v>
      </c>
      <c r="E107" s="39" t="s">
        <v>62</v>
      </c>
      <c r="F107" s="40">
        <v>120</v>
      </c>
      <c r="G107" s="40">
        <v>0.48</v>
      </c>
      <c r="H107" s="40">
        <v>0.48</v>
      </c>
      <c r="I107" s="40">
        <v>11.76</v>
      </c>
      <c r="J107" s="40">
        <v>56</v>
      </c>
      <c r="K107" s="41" t="s">
        <v>75</v>
      </c>
      <c r="L107" s="40"/>
    </row>
    <row r="108" spans="1:12" ht="15" x14ac:dyDescent="0.25">
      <c r="A108" s="24"/>
      <c r="B108" s="17"/>
      <c r="C108" s="8"/>
      <c r="D108" s="18" t="s">
        <v>33</v>
      </c>
      <c r="E108" s="9"/>
      <c r="F108" s="19">
        <v>553</v>
      </c>
      <c r="G108" s="19">
        <v>19.59</v>
      </c>
      <c r="H108" s="19">
        <v>17.329999999999998</v>
      </c>
      <c r="I108" s="19">
        <v>79.56</v>
      </c>
      <c r="J108" s="19">
        <v>556</v>
      </c>
      <c r="K108" s="25"/>
      <c r="L108" s="19">
        <v>66.760000000000005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19">SUM(G109:G117)</f>
        <v>0</v>
      </c>
      <c r="H118" s="19">
        <f t="shared" si="19"/>
        <v>0</v>
      </c>
      <c r="I118" s="19">
        <f t="shared" si="19"/>
        <v>0</v>
      </c>
      <c r="J118" s="19">
        <f t="shared" si="19"/>
        <v>0</v>
      </c>
      <c r="K118" s="25"/>
      <c r="L118" s="19">
        <f t="shared" ref="L118" si="20">SUM(L109:L117)</f>
        <v>0</v>
      </c>
    </row>
    <row r="119" spans="1:12" ht="15.75" thickBot="1" x14ac:dyDescent="0.25">
      <c r="A119" s="27">
        <f>A101</f>
        <v>1</v>
      </c>
      <c r="B119" s="28">
        <f>B101</f>
        <v>6</v>
      </c>
      <c r="C119" s="64" t="s">
        <v>4</v>
      </c>
      <c r="D119" s="65"/>
      <c r="E119" s="29"/>
      <c r="F119" s="49">
        <v>553</v>
      </c>
      <c r="G119" s="49">
        <v>19.59</v>
      </c>
      <c r="H119" s="49">
        <v>17.329999999999998</v>
      </c>
      <c r="I119" s="49">
        <v>79.56</v>
      </c>
      <c r="J119" s="49">
        <v>556</v>
      </c>
      <c r="K119" s="50"/>
      <c r="L119" s="49">
        <v>66.760000000000005</v>
      </c>
    </row>
    <row r="120" spans="1:12" ht="15" x14ac:dyDescent="0.25">
      <c r="A120" s="14">
        <v>2</v>
      </c>
      <c r="B120" s="15">
        <v>1</v>
      </c>
      <c r="C120" s="22" t="s">
        <v>20</v>
      </c>
      <c r="D120" s="5" t="s">
        <v>21</v>
      </c>
      <c r="E120" s="36" t="s">
        <v>90</v>
      </c>
      <c r="F120" s="37">
        <v>150</v>
      </c>
      <c r="G120" s="37">
        <v>3.83</v>
      </c>
      <c r="H120" s="37">
        <v>5.43</v>
      </c>
      <c r="I120" s="37">
        <v>4.01</v>
      </c>
      <c r="J120" s="37">
        <v>224</v>
      </c>
      <c r="K120" s="38" t="s">
        <v>89</v>
      </c>
      <c r="L120" s="37" t="s">
        <v>51</v>
      </c>
    </row>
    <row r="121" spans="1:12" ht="15" x14ac:dyDescent="0.25">
      <c r="A121" s="14"/>
      <c r="B121" s="15"/>
      <c r="C121" s="11"/>
      <c r="D121" s="6" t="s">
        <v>21</v>
      </c>
      <c r="E121" s="39" t="s">
        <v>88</v>
      </c>
      <c r="F121" s="40">
        <v>90</v>
      </c>
      <c r="G121" s="40">
        <v>9.7899999999999991</v>
      </c>
      <c r="H121" s="40">
        <v>13.93</v>
      </c>
      <c r="I121" s="40">
        <v>7.73</v>
      </c>
      <c r="J121" s="40">
        <v>192</v>
      </c>
      <c r="K121" s="41" t="s">
        <v>41</v>
      </c>
      <c r="L121" s="40"/>
    </row>
    <row r="122" spans="1:12" ht="15" x14ac:dyDescent="0.25">
      <c r="A122" s="14"/>
      <c r="B122" s="15"/>
      <c r="C122" s="11"/>
      <c r="D122" s="7" t="s">
        <v>22</v>
      </c>
      <c r="E122" s="39" t="s">
        <v>44</v>
      </c>
      <c r="F122" s="40">
        <v>208</v>
      </c>
      <c r="G122" s="40" t="s">
        <v>59</v>
      </c>
      <c r="H122" s="40"/>
      <c r="I122" s="40">
        <v>7.99</v>
      </c>
      <c r="J122" s="40">
        <v>32</v>
      </c>
      <c r="K122" s="41" t="s">
        <v>39</v>
      </c>
      <c r="L122" s="40"/>
    </row>
    <row r="123" spans="1:12" ht="15" x14ac:dyDescent="0.25">
      <c r="A123" s="14"/>
      <c r="B123" s="15"/>
      <c r="C123" s="11"/>
      <c r="D123" s="7" t="s">
        <v>23</v>
      </c>
      <c r="E123" s="39" t="s">
        <v>42</v>
      </c>
      <c r="F123" s="40">
        <v>40</v>
      </c>
      <c r="G123" s="40">
        <v>2.52</v>
      </c>
      <c r="H123" s="40">
        <v>0.36</v>
      </c>
      <c r="I123" s="40">
        <v>18.84</v>
      </c>
      <c r="J123" s="40">
        <v>89</v>
      </c>
      <c r="K123" s="41"/>
      <c r="L123" s="40"/>
    </row>
    <row r="124" spans="1:12" ht="15" x14ac:dyDescent="0.25">
      <c r="A124" s="14"/>
      <c r="B124" s="15"/>
      <c r="C124" s="11"/>
      <c r="D124" s="7" t="s">
        <v>60</v>
      </c>
      <c r="E124" s="39" t="s">
        <v>91</v>
      </c>
      <c r="F124" s="40">
        <v>30</v>
      </c>
      <c r="G124" s="40">
        <v>0.33</v>
      </c>
      <c r="H124" s="40">
        <v>0.06</v>
      </c>
      <c r="I124" s="40">
        <v>1.1399999999999999</v>
      </c>
      <c r="J124" s="40">
        <v>7</v>
      </c>
      <c r="K124" s="41" t="s">
        <v>39</v>
      </c>
      <c r="L124" s="40"/>
    </row>
    <row r="125" spans="1:12" ht="15" x14ac:dyDescent="0.25">
      <c r="A125" s="14"/>
      <c r="B125" s="15"/>
      <c r="C125" s="11"/>
      <c r="D125" s="6" t="s">
        <v>50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33</v>
      </c>
      <c r="E127" s="9"/>
      <c r="F127" s="19">
        <v>518</v>
      </c>
      <c r="G127" s="19">
        <v>16.489999999999998</v>
      </c>
      <c r="H127" s="19">
        <v>19.78</v>
      </c>
      <c r="I127" s="19">
        <v>75.709999999999994</v>
      </c>
      <c r="J127" s="19">
        <v>546</v>
      </c>
      <c r="K127" s="25"/>
      <c r="L127" s="19">
        <v>66.760000000000005</v>
      </c>
    </row>
    <row r="128" spans="1:12" ht="15" x14ac:dyDescent="0.25">
      <c r="A128" s="13">
        <f>A120</f>
        <v>2</v>
      </c>
      <c r="B128" s="13">
        <v>1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 t="s">
        <v>40</v>
      </c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21">SUM(G128:G136)</f>
        <v>0</v>
      </c>
      <c r="H137" s="19">
        <f t="shared" si="21"/>
        <v>0</v>
      </c>
      <c r="I137" s="19">
        <f t="shared" si="21"/>
        <v>0</v>
      </c>
      <c r="J137" s="19">
        <f t="shared" si="21"/>
        <v>0</v>
      </c>
      <c r="K137" s="25"/>
      <c r="L137" s="19">
        <f t="shared" ref="L137" si="22">SUM(L128:L136)</f>
        <v>0</v>
      </c>
    </row>
    <row r="138" spans="1:12" ht="15.75" thickBot="1" x14ac:dyDescent="0.25">
      <c r="A138" s="31">
        <f>A120</f>
        <v>2</v>
      </c>
      <c r="B138" s="31">
        <f>B120</f>
        <v>1</v>
      </c>
      <c r="C138" s="64" t="s">
        <v>4</v>
      </c>
      <c r="D138" s="65"/>
      <c r="E138" s="29"/>
      <c r="F138" s="49">
        <v>518</v>
      </c>
      <c r="G138" s="49">
        <v>16.489999999999998</v>
      </c>
      <c r="H138" s="49">
        <v>19.78</v>
      </c>
      <c r="I138" s="49">
        <v>75.709999999999994</v>
      </c>
      <c r="J138" s="49">
        <v>546</v>
      </c>
      <c r="K138" s="50"/>
      <c r="L138" s="49">
        <v>66.760000000000005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6" t="s">
        <v>67</v>
      </c>
      <c r="F139" s="37">
        <v>200</v>
      </c>
      <c r="G139" s="37">
        <v>12.89</v>
      </c>
      <c r="H139" s="37">
        <v>15.91</v>
      </c>
      <c r="I139" s="37">
        <v>35.79</v>
      </c>
      <c r="J139" s="37">
        <v>340</v>
      </c>
      <c r="K139" s="38" t="s">
        <v>41</v>
      </c>
      <c r="L139" s="37" t="s">
        <v>51</v>
      </c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3"/>
      <c r="B141" s="15"/>
      <c r="C141" s="11"/>
      <c r="D141" s="7" t="s">
        <v>22</v>
      </c>
      <c r="E141" s="39" t="s">
        <v>44</v>
      </c>
      <c r="F141" s="40">
        <v>208</v>
      </c>
      <c r="G141" s="40" t="s">
        <v>59</v>
      </c>
      <c r="H141" s="40"/>
      <c r="I141" s="40">
        <v>7.99</v>
      </c>
      <c r="J141" s="40">
        <v>32</v>
      </c>
      <c r="K141" s="41" t="s">
        <v>39</v>
      </c>
      <c r="L141" s="40"/>
    </row>
    <row r="142" spans="1:12" ht="15.75" customHeight="1" x14ac:dyDescent="0.25">
      <c r="A142" s="23"/>
      <c r="B142" s="15"/>
      <c r="C142" s="11"/>
      <c r="D142" s="7" t="s">
        <v>23</v>
      </c>
      <c r="E142" s="39" t="s">
        <v>42</v>
      </c>
      <c r="F142" s="40">
        <v>40</v>
      </c>
      <c r="G142" s="40">
        <v>2.52</v>
      </c>
      <c r="H142" s="40">
        <v>0.36</v>
      </c>
      <c r="I142" s="40">
        <v>18.84</v>
      </c>
      <c r="J142" s="40">
        <v>89</v>
      </c>
      <c r="K142" s="41"/>
      <c r="L142" s="40"/>
    </row>
    <row r="143" spans="1:12" ht="15" x14ac:dyDescent="0.25">
      <c r="A143" s="23"/>
      <c r="B143" s="15"/>
      <c r="C143" s="11"/>
      <c r="D143" s="62" t="s">
        <v>24</v>
      </c>
      <c r="E143" s="39" t="s">
        <v>62</v>
      </c>
      <c r="F143" s="40">
        <v>120</v>
      </c>
      <c r="G143" s="40">
        <v>0.48</v>
      </c>
      <c r="H143" s="40">
        <v>0.48</v>
      </c>
      <c r="I143" s="40">
        <v>11.76</v>
      </c>
      <c r="J143" s="40">
        <v>56</v>
      </c>
      <c r="K143" s="41" t="s">
        <v>75</v>
      </c>
      <c r="L143" s="40"/>
    </row>
    <row r="144" spans="1:12" ht="15" x14ac:dyDescent="0.25">
      <c r="A144" s="23"/>
      <c r="B144" s="15"/>
      <c r="C144" s="11"/>
      <c r="D144" s="6" t="s">
        <v>47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33</v>
      </c>
      <c r="E146" s="9"/>
      <c r="F146" s="19">
        <v>568</v>
      </c>
      <c r="G146" s="19">
        <v>15.43</v>
      </c>
      <c r="H146" s="19">
        <v>16.27</v>
      </c>
      <c r="I146" s="19">
        <v>62.62</v>
      </c>
      <c r="J146" s="19">
        <v>464</v>
      </c>
      <c r="K146" s="25"/>
      <c r="L146" s="19">
        <v>66.760000000000005</v>
      </c>
    </row>
    <row r="147" spans="1:12" ht="15" x14ac:dyDescent="0.25">
      <c r="A147" s="26">
        <f>A139</f>
        <v>2</v>
      </c>
      <c r="B147" s="13">
        <v>2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23">SUM(G147:G155)</f>
        <v>0</v>
      </c>
      <c r="H156" s="19">
        <f t="shared" si="23"/>
        <v>0</v>
      </c>
      <c r="I156" s="19">
        <f t="shared" si="23"/>
        <v>0</v>
      </c>
      <c r="J156" s="19">
        <f t="shared" si="23"/>
        <v>0</v>
      </c>
      <c r="K156" s="25"/>
      <c r="L156" s="19">
        <f t="shared" ref="L156" si="24">SUM(L147:L155)</f>
        <v>0</v>
      </c>
    </row>
    <row r="157" spans="1:12" ht="15.75" thickBot="1" x14ac:dyDescent="0.25">
      <c r="A157" s="27">
        <f>A139</f>
        <v>2</v>
      </c>
      <c r="B157" s="28">
        <f>B139</f>
        <v>2</v>
      </c>
      <c r="C157" s="64" t="s">
        <v>4</v>
      </c>
      <c r="D157" s="65"/>
      <c r="E157" s="29"/>
      <c r="F157" s="49">
        <v>568</v>
      </c>
      <c r="G157" s="49">
        <v>15.43</v>
      </c>
      <c r="H157" s="49">
        <v>16.27</v>
      </c>
      <c r="I157" s="49">
        <v>62.62</v>
      </c>
      <c r="J157" s="49">
        <v>464</v>
      </c>
      <c r="K157" s="50"/>
      <c r="L157" s="49">
        <v>66.760000000000005</v>
      </c>
    </row>
    <row r="158" spans="1:12" ht="17.25" customHeight="1" x14ac:dyDescent="0.25">
      <c r="A158" s="20">
        <v>2</v>
      </c>
      <c r="B158" s="21">
        <v>3</v>
      </c>
      <c r="C158" s="22" t="s">
        <v>20</v>
      </c>
      <c r="D158" s="5" t="s">
        <v>21</v>
      </c>
      <c r="E158" s="36" t="s">
        <v>93</v>
      </c>
      <c r="F158" s="37">
        <v>150</v>
      </c>
      <c r="G158" s="37">
        <v>6.62</v>
      </c>
      <c r="H158" s="37">
        <v>5.39</v>
      </c>
      <c r="I158" s="37">
        <v>41.87</v>
      </c>
      <c r="J158" s="37">
        <v>242</v>
      </c>
      <c r="K158" s="38" t="s">
        <v>64</v>
      </c>
      <c r="L158" s="37" t="s">
        <v>51</v>
      </c>
    </row>
    <row r="159" spans="1:12" ht="15" x14ac:dyDescent="0.25">
      <c r="A159" s="23"/>
      <c r="B159" s="15"/>
      <c r="C159" s="11"/>
      <c r="D159" s="6" t="s">
        <v>21</v>
      </c>
      <c r="E159" s="39" t="s">
        <v>92</v>
      </c>
      <c r="F159" s="40">
        <v>90</v>
      </c>
      <c r="G159" s="40">
        <v>10.69</v>
      </c>
      <c r="H159" s="40">
        <v>12.03</v>
      </c>
      <c r="I159" s="40">
        <v>15.36</v>
      </c>
      <c r="J159" s="40">
        <v>210</v>
      </c>
      <c r="K159" s="41" t="s">
        <v>43</v>
      </c>
      <c r="L159" s="40"/>
    </row>
    <row r="160" spans="1:12" ht="15" x14ac:dyDescent="0.25">
      <c r="A160" s="23"/>
      <c r="B160" s="15"/>
      <c r="C160" s="11"/>
      <c r="D160" s="7" t="s">
        <v>22</v>
      </c>
      <c r="E160" s="39" t="s">
        <v>44</v>
      </c>
      <c r="F160" s="40">
        <v>208</v>
      </c>
      <c r="G160" s="40" t="s">
        <v>59</v>
      </c>
      <c r="H160" s="40"/>
      <c r="I160" s="40">
        <v>7.99</v>
      </c>
      <c r="J160" s="40">
        <v>32</v>
      </c>
      <c r="K160" s="41" t="s">
        <v>39</v>
      </c>
      <c r="L160" s="40"/>
    </row>
    <row r="161" spans="1:12" ht="15" x14ac:dyDescent="0.25">
      <c r="A161" s="23"/>
      <c r="B161" s="15"/>
      <c r="C161" s="11"/>
      <c r="D161" s="7" t="s">
        <v>23</v>
      </c>
      <c r="E161" s="39" t="s">
        <v>42</v>
      </c>
      <c r="F161" s="40">
        <v>40</v>
      </c>
      <c r="G161" s="40">
        <v>2.52</v>
      </c>
      <c r="H161" s="40">
        <v>0.36</v>
      </c>
      <c r="I161" s="40">
        <v>18.84</v>
      </c>
      <c r="J161" s="40">
        <v>89</v>
      </c>
      <c r="K161" s="41"/>
      <c r="L161" s="40"/>
    </row>
    <row r="162" spans="1:12" ht="15" x14ac:dyDescent="0.2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6" t="s">
        <v>66</v>
      </c>
      <c r="E163" s="39" t="s">
        <v>82</v>
      </c>
      <c r="F163" s="40">
        <v>30</v>
      </c>
      <c r="G163" s="40">
        <v>0.33</v>
      </c>
      <c r="H163" s="40">
        <v>0.06</v>
      </c>
      <c r="I163" s="40">
        <v>1.1399999999999999</v>
      </c>
      <c r="J163" s="40">
        <v>7</v>
      </c>
      <c r="K163" s="41" t="s">
        <v>83</v>
      </c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33</v>
      </c>
      <c r="E165" s="9"/>
      <c r="F165" s="19">
        <v>518</v>
      </c>
      <c r="G165" s="19">
        <v>20.18</v>
      </c>
      <c r="H165" s="19">
        <v>17.84</v>
      </c>
      <c r="I165" s="19">
        <v>85.2</v>
      </c>
      <c r="J165" s="19">
        <v>582</v>
      </c>
      <c r="K165" s="25"/>
      <c r="L165" s="19">
        <v>66.760000000000005</v>
      </c>
    </row>
    <row r="166" spans="1:12" ht="15" x14ac:dyDescent="0.25">
      <c r="A166" s="26">
        <f>A158</f>
        <v>2</v>
      </c>
      <c r="B166" s="13">
        <v>3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25">SUM(G166:G174)</f>
        <v>0</v>
      </c>
      <c r="H175" s="19">
        <f t="shared" si="25"/>
        <v>0</v>
      </c>
      <c r="I175" s="19">
        <f t="shared" si="25"/>
        <v>0</v>
      </c>
      <c r="J175" s="19">
        <f t="shared" si="25"/>
        <v>0</v>
      </c>
      <c r="K175" s="25"/>
      <c r="L175" s="19">
        <f t="shared" ref="L175" si="26">SUM(L166:L174)</f>
        <v>0</v>
      </c>
    </row>
    <row r="176" spans="1:12" ht="15.75" thickBot="1" x14ac:dyDescent="0.25">
      <c r="A176" s="27">
        <f>A158</f>
        <v>2</v>
      </c>
      <c r="B176" s="28">
        <f>B158</f>
        <v>3</v>
      </c>
      <c r="C176" s="64" t="s">
        <v>4</v>
      </c>
      <c r="D176" s="65"/>
      <c r="E176" s="29"/>
      <c r="F176" s="49">
        <v>518</v>
      </c>
      <c r="G176" s="49">
        <v>20.18</v>
      </c>
      <c r="H176" s="49">
        <v>17.84</v>
      </c>
      <c r="I176" s="49">
        <v>85.2</v>
      </c>
      <c r="J176" s="49">
        <v>582</v>
      </c>
      <c r="K176" s="50"/>
      <c r="L176" s="49">
        <v>66.760000000000005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6" t="s">
        <v>70</v>
      </c>
      <c r="F177" s="37">
        <v>200</v>
      </c>
      <c r="G177" s="37">
        <v>15.44</v>
      </c>
      <c r="H177" s="37">
        <v>19.29</v>
      </c>
      <c r="I177" s="37">
        <v>49.88</v>
      </c>
      <c r="J177" s="37">
        <v>430</v>
      </c>
      <c r="K177" s="38" t="s">
        <v>39</v>
      </c>
      <c r="L177" s="37" t="s">
        <v>51</v>
      </c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3.5" customHeight="1" x14ac:dyDescent="0.25">
      <c r="A179" s="23"/>
      <c r="B179" s="15"/>
      <c r="C179" s="11"/>
      <c r="D179" s="7" t="s">
        <v>22</v>
      </c>
      <c r="E179" s="39" t="s">
        <v>100</v>
      </c>
      <c r="F179" s="40">
        <v>200</v>
      </c>
      <c r="G179" s="40" t="s">
        <v>59</v>
      </c>
      <c r="H179" s="40"/>
      <c r="I179" s="40" t="s">
        <v>53</v>
      </c>
      <c r="J179" s="40">
        <v>32</v>
      </c>
      <c r="K179" s="41" t="s">
        <v>39</v>
      </c>
      <c r="L179" s="40"/>
    </row>
    <row r="180" spans="1:12" ht="15" x14ac:dyDescent="0.25">
      <c r="A180" s="23"/>
      <c r="B180" s="15"/>
      <c r="C180" s="11"/>
      <c r="D180" s="7" t="s">
        <v>23</v>
      </c>
      <c r="E180" s="39" t="s">
        <v>42</v>
      </c>
      <c r="F180" s="40">
        <v>40</v>
      </c>
      <c r="G180" s="40">
        <v>2.52</v>
      </c>
      <c r="H180" s="40">
        <v>0.36</v>
      </c>
      <c r="I180" s="40">
        <v>18.84</v>
      </c>
      <c r="J180" s="40">
        <v>89</v>
      </c>
      <c r="K180" s="41"/>
      <c r="L180" s="40"/>
    </row>
    <row r="181" spans="1:12" ht="15" x14ac:dyDescent="0.25">
      <c r="A181" s="23"/>
      <c r="B181" s="15"/>
      <c r="C181" s="11"/>
      <c r="D181" s="7" t="s">
        <v>65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 t="s">
        <v>50</v>
      </c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3" t="s">
        <v>66</v>
      </c>
      <c r="E183" s="39" t="s">
        <v>85</v>
      </c>
      <c r="F183" s="40">
        <v>60</v>
      </c>
      <c r="G183" s="40">
        <v>0.42</v>
      </c>
      <c r="H183" s="40">
        <v>0.06</v>
      </c>
      <c r="I183" s="40">
        <v>1.1399999999999999</v>
      </c>
      <c r="J183" s="40">
        <v>7</v>
      </c>
      <c r="K183" s="41" t="s">
        <v>83</v>
      </c>
      <c r="L183" s="40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v>18.399999999999999</v>
      </c>
      <c r="H184" s="19">
        <v>19.71</v>
      </c>
      <c r="I184" s="19">
        <v>77.849999999999994</v>
      </c>
      <c r="J184" s="19">
        <v>560</v>
      </c>
      <c r="K184" s="25"/>
      <c r="L184" s="19">
        <v>66.760000000000005</v>
      </c>
    </row>
    <row r="185" spans="1:12" ht="15" x14ac:dyDescent="0.25">
      <c r="A185" s="26">
        <f>A177</f>
        <v>2</v>
      </c>
      <c r="B185" s="13">
        <v>4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27">SUM(G185:G193)</f>
        <v>0</v>
      </c>
      <c r="H194" s="19">
        <f t="shared" si="27"/>
        <v>0</v>
      </c>
      <c r="I194" s="19">
        <f t="shared" si="27"/>
        <v>0</v>
      </c>
      <c r="J194" s="19">
        <f t="shared" si="27"/>
        <v>0</v>
      </c>
      <c r="K194" s="25"/>
      <c r="L194" s="19">
        <f t="shared" ref="L194" si="28">SUM(L185:L193)</f>
        <v>0</v>
      </c>
    </row>
    <row r="195" spans="1:12" ht="15.75" thickBot="1" x14ac:dyDescent="0.25">
      <c r="A195" s="27">
        <f>A177</f>
        <v>2</v>
      </c>
      <c r="B195" s="28">
        <f>B177</f>
        <v>4</v>
      </c>
      <c r="C195" s="64" t="s">
        <v>4</v>
      </c>
      <c r="D195" s="65"/>
      <c r="E195" s="29"/>
      <c r="F195" s="49">
        <v>508</v>
      </c>
      <c r="G195" s="49">
        <v>18.399999999999999</v>
      </c>
      <c r="H195" s="49">
        <v>19.71</v>
      </c>
      <c r="I195" s="49">
        <v>77.849999999999994</v>
      </c>
      <c r="J195" s="49">
        <v>560</v>
      </c>
      <c r="K195" s="50"/>
      <c r="L195" s="49">
        <v>66.760000000000005</v>
      </c>
    </row>
    <row r="196" spans="1:12" ht="13.5" customHeight="1" x14ac:dyDescent="0.25">
      <c r="A196" s="20">
        <v>2</v>
      </c>
      <c r="B196" s="21">
        <v>5</v>
      </c>
      <c r="C196" s="22" t="s">
        <v>20</v>
      </c>
      <c r="D196" s="5" t="s">
        <v>21</v>
      </c>
      <c r="E196" s="36" t="s">
        <v>56</v>
      </c>
      <c r="F196" s="37">
        <v>150</v>
      </c>
      <c r="G196" s="37" t="s">
        <v>57</v>
      </c>
      <c r="H196" s="37">
        <v>4.6500000000000004</v>
      </c>
      <c r="I196" s="37">
        <v>29.93</v>
      </c>
      <c r="J196" s="37">
        <v>176</v>
      </c>
      <c r="K196" s="38" t="s">
        <v>45</v>
      </c>
      <c r="L196" s="37" t="s">
        <v>51</v>
      </c>
    </row>
    <row r="197" spans="1:12" ht="15" x14ac:dyDescent="0.25">
      <c r="A197" s="23"/>
      <c r="B197" s="15"/>
      <c r="C197" s="11"/>
      <c r="D197" s="6" t="s">
        <v>21</v>
      </c>
      <c r="E197" s="39" t="s">
        <v>94</v>
      </c>
      <c r="F197" s="40">
        <v>90</v>
      </c>
      <c r="G197" s="40" t="s">
        <v>95</v>
      </c>
      <c r="H197" s="40">
        <v>8.16</v>
      </c>
      <c r="I197" s="40">
        <v>25.36</v>
      </c>
      <c r="J197" s="40">
        <v>230</v>
      </c>
      <c r="K197" s="41" t="s">
        <v>41</v>
      </c>
      <c r="L197" s="40"/>
    </row>
    <row r="198" spans="1:12" ht="15" x14ac:dyDescent="0.25">
      <c r="A198" s="23"/>
      <c r="B198" s="15"/>
      <c r="C198" s="11"/>
      <c r="D198" s="7" t="s">
        <v>22</v>
      </c>
      <c r="E198" s="39" t="s">
        <v>101</v>
      </c>
      <c r="F198" s="40">
        <v>200</v>
      </c>
      <c r="G198" s="40" t="s">
        <v>59</v>
      </c>
      <c r="H198" s="40"/>
      <c r="I198" s="40" t="s">
        <v>53</v>
      </c>
      <c r="J198" s="40">
        <v>32</v>
      </c>
      <c r="K198" s="41" t="s">
        <v>39</v>
      </c>
      <c r="L198" s="40"/>
    </row>
    <row r="199" spans="1:12" ht="15" x14ac:dyDescent="0.25">
      <c r="A199" s="23"/>
      <c r="B199" s="15"/>
      <c r="C199" s="11"/>
      <c r="D199" s="7" t="s">
        <v>23</v>
      </c>
      <c r="E199" s="39" t="s">
        <v>42</v>
      </c>
      <c r="F199" s="40">
        <v>40</v>
      </c>
      <c r="G199" s="40">
        <v>2.52</v>
      </c>
      <c r="H199" s="40">
        <v>0.36</v>
      </c>
      <c r="I199" s="40">
        <v>18.84</v>
      </c>
      <c r="J199" s="40">
        <v>89</v>
      </c>
      <c r="K199" s="41"/>
      <c r="L199" s="40"/>
    </row>
    <row r="200" spans="1:12" ht="15" x14ac:dyDescent="0.25">
      <c r="A200" s="23"/>
      <c r="B200" s="15"/>
      <c r="C200" s="11"/>
      <c r="D200" s="6" t="s">
        <v>76</v>
      </c>
      <c r="E200" s="39" t="s">
        <v>77</v>
      </c>
      <c r="F200" s="40">
        <v>60</v>
      </c>
      <c r="G200" s="40">
        <v>0.93</v>
      </c>
      <c r="H200" s="40">
        <v>3.05</v>
      </c>
      <c r="I200" s="40">
        <v>5.64</v>
      </c>
      <c r="J200" s="40">
        <v>54</v>
      </c>
      <c r="K200" s="41" t="s">
        <v>78</v>
      </c>
      <c r="L200" s="40"/>
    </row>
    <row r="201" spans="1:12" ht="15" x14ac:dyDescent="0.25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 x14ac:dyDescent="0.25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5">
      <c r="A203" s="24"/>
      <c r="B203" s="17"/>
      <c r="C203" s="8"/>
      <c r="D203" s="18" t="s">
        <v>33</v>
      </c>
      <c r="E203" s="9"/>
      <c r="F203" s="19">
        <v>540</v>
      </c>
      <c r="G203" s="19">
        <v>17</v>
      </c>
      <c r="H203" s="19">
        <v>16.22</v>
      </c>
      <c r="I203" s="19">
        <v>87.76</v>
      </c>
      <c r="J203" s="19">
        <v>583</v>
      </c>
      <c r="K203" s="25"/>
      <c r="L203" s="19">
        <v>66.760000000000005</v>
      </c>
    </row>
    <row r="204" spans="1:12" ht="15" x14ac:dyDescent="0.25">
      <c r="A204" s="26">
        <f>A196</f>
        <v>2</v>
      </c>
      <c r="B204" s="13">
        <v>5</v>
      </c>
      <c r="C204" s="10" t="s">
        <v>25</v>
      </c>
      <c r="D204" s="7" t="s">
        <v>26</v>
      </c>
      <c r="E204" s="39"/>
      <c r="F204" s="40" t="s">
        <v>48</v>
      </c>
      <c r="G204" s="40"/>
      <c r="H204" s="40"/>
      <c r="I204" s="40"/>
      <c r="J204" s="40"/>
      <c r="K204" s="41"/>
      <c r="L204" s="40"/>
    </row>
    <row r="205" spans="1:12" ht="15" x14ac:dyDescent="0.25">
      <c r="A205" s="23"/>
      <c r="B205" s="15"/>
      <c r="C205" s="11"/>
      <c r="D205" s="7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3"/>
      <c r="B206" s="15"/>
      <c r="C206" s="11"/>
      <c r="D206" s="7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3"/>
      <c r="B207" s="15"/>
      <c r="C207" s="11"/>
      <c r="D207" s="7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3"/>
      <c r="B208" s="15"/>
      <c r="C208" s="11"/>
      <c r="D208" s="7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3"/>
      <c r="B209" s="15"/>
      <c r="C209" s="11"/>
      <c r="D209" s="7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3"/>
      <c r="B210" s="15"/>
      <c r="C210" s="11"/>
      <c r="D210" s="7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5">
      <c r="A213" s="24"/>
      <c r="B213" s="17"/>
      <c r="C213" s="8"/>
      <c r="D213" s="18" t="s">
        <v>33</v>
      </c>
      <c r="E213" s="9"/>
      <c r="F213" s="19">
        <v>0</v>
      </c>
      <c r="G213" s="19">
        <f t="shared" ref="G213:I213" si="29">SUM(G204:G212)</f>
        <v>0</v>
      </c>
      <c r="H213" s="19">
        <f t="shared" si="29"/>
        <v>0</v>
      </c>
      <c r="I213" s="19">
        <f t="shared" si="29"/>
        <v>0</v>
      </c>
      <c r="J213" s="19">
        <v>0</v>
      </c>
      <c r="K213" s="25"/>
      <c r="L213" s="19">
        <f t="shared" ref="L213" si="30">SUM(L204:L212)</f>
        <v>0</v>
      </c>
    </row>
    <row r="214" spans="1:12" ht="15.75" thickBot="1" x14ac:dyDescent="0.25">
      <c r="A214" s="27">
        <f>A196</f>
        <v>2</v>
      </c>
      <c r="B214" s="28">
        <f>B196</f>
        <v>5</v>
      </c>
      <c r="C214" s="64" t="s">
        <v>4</v>
      </c>
      <c r="D214" s="65"/>
      <c r="E214" s="29"/>
      <c r="F214" s="49">
        <v>548</v>
      </c>
      <c r="G214" s="49">
        <v>17</v>
      </c>
      <c r="H214" s="49">
        <v>16.22</v>
      </c>
      <c r="I214" s="49">
        <v>87.76</v>
      </c>
      <c r="J214" s="49">
        <v>583</v>
      </c>
      <c r="K214" s="50"/>
      <c r="L214" s="49">
        <v>66.760000000000005</v>
      </c>
    </row>
    <row r="215" spans="1:12" ht="15" x14ac:dyDescent="0.25">
      <c r="A215" s="20">
        <v>2</v>
      </c>
      <c r="B215" s="21">
        <v>6</v>
      </c>
      <c r="C215" s="22" t="s">
        <v>20</v>
      </c>
      <c r="D215" s="5" t="s">
        <v>21</v>
      </c>
      <c r="E215" s="36" t="s">
        <v>96</v>
      </c>
      <c r="F215" s="37">
        <v>150</v>
      </c>
      <c r="G215" s="37" t="s">
        <v>55</v>
      </c>
      <c r="H215" s="37">
        <v>4.46</v>
      </c>
      <c r="I215" s="37">
        <v>35.950000000000003</v>
      </c>
      <c r="J215" s="37">
        <v>207</v>
      </c>
      <c r="K215" s="38" t="s">
        <v>49</v>
      </c>
      <c r="L215" s="37" t="s">
        <v>51</v>
      </c>
    </row>
    <row r="216" spans="1:12" ht="15" x14ac:dyDescent="0.25">
      <c r="A216" s="23"/>
      <c r="B216" s="15"/>
      <c r="C216" s="11"/>
      <c r="D216" s="6" t="s">
        <v>21</v>
      </c>
      <c r="E216" s="39" t="s">
        <v>63</v>
      </c>
      <c r="F216" s="40">
        <v>100</v>
      </c>
      <c r="G216" s="40">
        <v>11.4</v>
      </c>
      <c r="H216" s="40">
        <v>15.71</v>
      </c>
      <c r="I216" s="40">
        <v>8.8000000000000007</v>
      </c>
      <c r="J216" s="40">
        <v>219</v>
      </c>
      <c r="K216" s="41" t="s">
        <v>61</v>
      </c>
      <c r="L216" s="40"/>
    </row>
    <row r="217" spans="1:12" ht="15" x14ac:dyDescent="0.25">
      <c r="A217" s="23"/>
      <c r="B217" s="15"/>
      <c r="C217" s="11"/>
      <c r="D217" s="7" t="s">
        <v>22</v>
      </c>
      <c r="E217" s="39" t="s">
        <v>54</v>
      </c>
      <c r="F217" s="40">
        <v>208</v>
      </c>
      <c r="G217" s="40" t="s">
        <v>59</v>
      </c>
      <c r="H217" s="40"/>
      <c r="I217" s="40" t="s">
        <v>53</v>
      </c>
      <c r="J217" s="40">
        <v>32</v>
      </c>
      <c r="K217" s="41" t="s">
        <v>39</v>
      </c>
      <c r="L217" s="40"/>
    </row>
    <row r="218" spans="1:12" ht="15" x14ac:dyDescent="0.25">
      <c r="A218" s="23"/>
      <c r="B218" s="15"/>
      <c r="C218" s="11"/>
      <c r="D218" s="7" t="s">
        <v>23</v>
      </c>
      <c r="E218" s="39" t="s">
        <v>42</v>
      </c>
      <c r="F218" s="40">
        <v>40</v>
      </c>
      <c r="G218" s="40">
        <v>2.52</v>
      </c>
      <c r="H218" s="40">
        <v>0.36</v>
      </c>
      <c r="I218" s="40">
        <v>18.84</v>
      </c>
      <c r="J218" s="40">
        <v>89</v>
      </c>
      <c r="K218" s="41"/>
      <c r="L218" s="40"/>
    </row>
    <row r="219" spans="1:12" ht="15" x14ac:dyDescent="0.25">
      <c r="A219" s="23"/>
      <c r="B219" s="15"/>
      <c r="C219" s="11"/>
      <c r="D219" s="6" t="s">
        <v>66</v>
      </c>
      <c r="E219" s="39" t="s">
        <v>82</v>
      </c>
      <c r="F219" s="40">
        <v>30</v>
      </c>
      <c r="G219" s="40">
        <v>0.33</v>
      </c>
      <c r="H219" s="40">
        <v>0.06</v>
      </c>
      <c r="I219" s="40">
        <v>1.1399999999999999</v>
      </c>
      <c r="J219" s="40">
        <v>7</v>
      </c>
      <c r="K219" s="41" t="s">
        <v>83</v>
      </c>
      <c r="L219" s="40"/>
    </row>
    <row r="220" spans="1:12" ht="15" x14ac:dyDescent="0.25">
      <c r="A220" s="23"/>
      <c r="B220" s="15"/>
      <c r="C220" s="11"/>
      <c r="D220" s="6" t="s">
        <v>47</v>
      </c>
      <c r="E220" s="39"/>
      <c r="F220" s="40"/>
      <c r="G220" s="40"/>
      <c r="H220" s="40"/>
      <c r="I220" s="40"/>
      <c r="J220" s="40"/>
      <c r="K220" s="41"/>
      <c r="L220" s="40"/>
    </row>
    <row r="221" spans="1:12" ht="15" x14ac:dyDescent="0.25">
      <c r="A221" s="23"/>
      <c r="B221" s="15"/>
      <c r="C221" s="11"/>
      <c r="D221" s="60"/>
      <c r="E221" s="61"/>
      <c r="F221" s="61"/>
      <c r="G221" s="61"/>
      <c r="H221" s="61"/>
      <c r="I221" s="61"/>
      <c r="J221" s="61"/>
      <c r="K221" s="61"/>
      <c r="L221" s="40"/>
    </row>
    <row r="222" spans="1:12" ht="15" x14ac:dyDescent="0.25">
      <c r="A222" s="24"/>
      <c r="B222" s="17"/>
      <c r="C222" s="8"/>
      <c r="D222" s="18" t="s">
        <v>33</v>
      </c>
      <c r="E222" s="9"/>
      <c r="F222" s="19">
        <v>528</v>
      </c>
      <c r="G222" s="19">
        <v>19.91</v>
      </c>
      <c r="H222" s="19">
        <v>20.59</v>
      </c>
      <c r="I222" s="19">
        <v>72.72</v>
      </c>
      <c r="J222" s="19">
        <v>556</v>
      </c>
      <c r="K222" s="25"/>
      <c r="L222" s="19">
        <v>66.760000000000005</v>
      </c>
    </row>
    <row r="223" spans="1:12" ht="15" x14ac:dyDescent="0.25">
      <c r="A223" s="26">
        <f>A215</f>
        <v>2</v>
      </c>
      <c r="B223" s="13">
        <v>6</v>
      </c>
      <c r="C223" s="10" t="s">
        <v>25</v>
      </c>
      <c r="D223" s="7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23"/>
      <c r="B224" s="15"/>
      <c r="C224" s="11"/>
      <c r="D224" s="7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3"/>
      <c r="B225" s="15"/>
      <c r="C225" s="11"/>
      <c r="D225" s="7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3"/>
      <c r="B226" s="15"/>
      <c r="C226" s="11"/>
      <c r="D226" s="7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3"/>
      <c r="B227" s="15"/>
      <c r="C227" s="11"/>
      <c r="D227" s="7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23"/>
      <c r="B228" s="15"/>
      <c r="C228" s="11"/>
      <c r="D228" s="7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 x14ac:dyDescent="0.25">
      <c r="A229" s="23"/>
      <c r="B229" s="15"/>
      <c r="C229" s="11"/>
      <c r="D229" s="7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 x14ac:dyDescent="0.25">
      <c r="A230" s="23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23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31">SUM(G223:G231)</f>
        <v>0</v>
      </c>
      <c r="H232" s="19">
        <f t="shared" si="31"/>
        <v>0</v>
      </c>
      <c r="I232" s="19">
        <f t="shared" si="31"/>
        <v>0</v>
      </c>
      <c r="J232" s="19">
        <f t="shared" si="31"/>
        <v>0</v>
      </c>
      <c r="K232" s="25"/>
      <c r="L232" s="19">
        <f t="shared" ref="L232" si="32">SUM(L223:L231)</f>
        <v>0</v>
      </c>
    </row>
    <row r="233" spans="1:12" ht="15.75" thickBot="1" x14ac:dyDescent="0.25">
      <c r="A233" s="27">
        <f>A215</f>
        <v>2</v>
      </c>
      <c r="B233" s="28">
        <f>B215</f>
        <v>6</v>
      </c>
      <c r="C233" s="64" t="s">
        <v>4</v>
      </c>
      <c r="D233" s="65"/>
      <c r="E233" s="29"/>
      <c r="F233" s="49">
        <v>528</v>
      </c>
      <c r="G233" s="49">
        <v>19.91</v>
      </c>
      <c r="H233" s="49">
        <v>20.59</v>
      </c>
      <c r="I233" s="49">
        <v>72.72</v>
      </c>
      <c r="J233" s="49">
        <v>556</v>
      </c>
      <c r="K233" s="50"/>
      <c r="L233" s="49">
        <v>66.760000000000005</v>
      </c>
    </row>
    <row r="234" spans="1:12" ht="0.75" customHeight="1" x14ac:dyDescent="0.2">
      <c r="A234" s="52"/>
      <c r="B234" s="53"/>
      <c r="C234" s="54" t="s">
        <v>5</v>
      </c>
      <c r="D234" s="54"/>
      <c r="E234" s="54"/>
      <c r="F234" s="58"/>
      <c r="G234" s="58"/>
      <c r="H234" s="58"/>
      <c r="I234" s="58"/>
      <c r="J234" s="58"/>
      <c r="K234" s="58"/>
      <c r="L234" s="58"/>
    </row>
    <row r="235" spans="1:12" s="51" customFormat="1" x14ac:dyDescent="0.2">
      <c r="A235" s="55"/>
      <c r="B235" s="56"/>
      <c r="C235" s="56" t="s">
        <v>5</v>
      </c>
      <c r="D235" s="57"/>
      <c r="E235" s="59"/>
      <c r="F235" s="59">
        <v>533.41</v>
      </c>
      <c r="G235" s="59">
        <v>17.79</v>
      </c>
      <c r="H235" s="59">
        <v>18.309999999999999</v>
      </c>
      <c r="I235" s="59">
        <v>77.59</v>
      </c>
      <c r="J235" s="59">
        <v>548.25</v>
      </c>
      <c r="K235" s="59"/>
      <c r="L235" s="59">
        <v>66.760000000000005</v>
      </c>
    </row>
  </sheetData>
  <mergeCells count="15">
    <mergeCell ref="C233:D233"/>
    <mergeCell ref="C1:E1"/>
    <mergeCell ref="H1:K1"/>
    <mergeCell ref="H2:K2"/>
    <mergeCell ref="C43:D43"/>
    <mergeCell ref="C62:D62"/>
    <mergeCell ref="C214:D214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2024-09-24T09:48:39Z</dcterms:modified>
</cp:coreProperties>
</file>